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AC 250098 Overhead Door Inspections, Repair, and Replacements\"/>
    </mc:Choice>
  </mc:AlternateContent>
  <xr:revisionPtr revIDLastSave="0" documentId="13_ncr:1_{E992E590-6911-42DC-97FE-05882943C96F}" xr6:coauthVersionLast="47" xr6:coauthVersionMax="47" xr10:uidLastSave="{00000000-0000-0000-0000-000000000000}"/>
  <bookViews>
    <workbookView xWindow="-120" yWindow="-120" windowWidth="29040" windowHeight="15720" xr2:uid="{2777A261-5384-4A8E-8A59-EADBD761B4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" i="1"/>
  <c r="D67" i="1" l="1"/>
  <c r="D68" i="1" s="1"/>
</calcChain>
</file>

<file path=xl/sharedStrings.xml><?xml version="1.0" encoding="utf-8"?>
<sst xmlns="http://schemas.openxmlformats.org/spreadsheetml/2006/main" count="88" uniqueCount="81">
  <si>
    <t>Overhead Door Repair and Replacement</t>
  </si>
  <si>
    <t>PREVENTATIVE MAINTENANCE SERVICES</t>
  </si>
  <si>
    <t>ITEM</t>
  </si>
  <si>
    <t>DESCRIPTION</t>
  </si>
  <si>
    <t># OF DOORS</t>
  </si>
  <si>
    <t>UNIT COST</t>
  </si>
  <si>
    <t>EXTENDED COST</t>
  </si>
  <si>
    <t>Discovery Center - 11'7" x 9'7"</t>
  </si>
  <si>
    <t>Parks Operations - 12 x 12</t>
  </si>
  <si>
    <t>Parks Operations - 11'4" x 12</t>
  </si>
  <si>
    <t>WRF #1 - 10 x 8</t>
  </si>
  <si>
    <t>WRF #1 - 16 x 11</t>
  </si>
  <si>
    <t>WRF #1 - 10 x 11</t>
  </si>
  <si>
    <t>WRF #2 - 14'4" x 14</t>
  </si>
  <si>
    <t>WRF #2 - 10 x 8</t>
  </si>
  <si>
    <t>WRF #2 - 10 x 8'6"</t>
  </si>
  <si>
    <t>WRF #3 - 16 x 10</t>
  </si>
  <si>
    <t>WRF #3 - 8'5" x 10</t>
  </si>
  <si>
    <t>WRF #3 - 12 x 16</t>
  </si>
  <si>
    <t>Sanitation - 12'1" x 12</t>
  </si>
  <si>
    <t>Sanitation - 45.5" x 10</t>
  </si>
  <si>
    <t>Sanitation - 16 x 12</t>
  </si>
  <si>
    <t>Sanitation - 16 1/2 x 12'6"</t>
  </si>
  <si>
    <t>Sanitation - 12'4" x 12'6"</t>
  </si>
  <si>
    <t>Jervey Gantt Pool - 10 x 8'1"</t>
  </si>
  <si>
    <t>Fire Station #1 - Headquarters - 14' x 14'</t>
  </si>
  <si>
    <t>Fire Station #2 - 12 x 13'6"</t>
  </si>
  <si>
    <t>Fire Station #3 - 8th Ave - 14' x 14'</t>
  </si>
  <si>
    <t>Old Fire Station #3 - MLK/SR 200 - 12 x 12</t>
  </si>
  <si>
    <t>Fire Station #4 - 14 x 14</t>
  </si>
  <si>
    <t>Fire Station #5 - 14'4" x 14</t>
  </si>
  <si>
    <t>Fire Station #6 - 12'2" x 14</t>
  </si>
  <si>
    <t>Fire Station #7 - 14' x 14'</t>
  </si>
  <si>
    <t>Fleet PM - 9'11" x 8'2"</t>
  </si>
  <si>
    <t>Fleet PM - 16'2" x 14'2"</t>
  </si>
  <si>
    <t>Fleet PM - 14'5" x 16'10"</t>
  </si>
  <si>
    <t>Fleet Heavy Truck - 16 x 16</t>
  </si>
  <si>
    <t>Fleet Heavy Truck - 14'2" x 16</t>
  </si>
  <si>
    <t>Fleet Small Engines - 14'2" x 16'2"</t>
  </si>
  <si>
    <t>Fleet Light Vehicles - 18'2" x 14'2"</t>
  </si>
  <si>
    <t>Facilities - 10'2" x 8'2"</t>
  </si>
  <si>
    <t>Streets - 10 x 10</t>
  </si>
  <si>
    <t>Streets - 10 x 16</t>
  </si>
  <si>
    <t>Streets - 10'7" x 12'6"</t>
  </si>
  <si>
    <t>Electric T&amp;D - 10 x 6</t>
  </si>
  <si>
    <t>Electric T&amp;D - 15 x 10</t>
  </si>
  <si>
    <t>Electric T&amp;D - 14 x 12</t>
  </si>
  <si>
    <t>Electric T&amp;D - 16 x 12</t>
  </si>
  <si>
    <t>Water Resources - 9 x 10</t>
  </si>
  <si>
    <t>SunTran Station - 12 x 14</t>
  </si>
  <si>
    <t>Electric Warehouse</t>
  </si>
  <si>
    <t>Water Treatment Plant - 16 x 6'9"</t>
  </si>
  <si>
    <t>Water Treatment Plant - 12 x 11</t>
  </si>
  <si>
    <t>Water Treatment Plant - 13 x 10</t>
  </si>
  <si>
    <t>Public Works - 10'2" x 8'2"</t>
  </si>
  <si>
    <t>Scott Carrigan Field - 10 x 6'9"</t>
  </si>
  <si>
    <t>Scott Carrigan Field - 12 x 4</t>
  </si>
  <si>
    <t>Scott Carrigan Field - 10 x 8</t>
  </si>
  <si>
    <t>Scott Carrigan Field - 10 x 6'8"</t>
  </si>
  <si>
    <t>Tuscawilla Park - 10 x 9'5"</t>
  </si>
  <si>
    <t>Tuscawilla Park - 11'10" x 9'3"</t>
  </si>
  <si>
    <t>Ocala Golf Club - 12'5" x 9'7"</t>
  </si>
  <si>
    <t>Lift Station #2 - 12'7" x 8'10"</t>
  </si>
  <si>
    <t>Lift Station #17 - 12'6" x 10'2"</t>
  </si>
  <si>
    <t>Lift Station #46 - 12'6" x 10'2"</t>
  </si>
  <si>
    <t>Lift Station #83 - 12'6" x 10'2"</t>
  </si>
  <si>
    <t>Lift Station #88 - 12'7" x 11'1"</t>
  </si>
  <si>
    <t>Lift Station #91 - 12'6" x 10'2"</t>
  </si>
  <si>
    <t>ANNUAL PREVENTATIVE MAINTENANCE AMOUNT</t>
  </si>
  <si>
    <t>TOTAL AMOUNT: 2-YEAR CONTRACT TERM</t>
  </si>
  <si>
    <t>OPTIONAL/ADDITIONAL PRICING</t>
  </si>
  <si>
    <t>UOM</t>
  </si>
  <si>
    <t>Service Technician - Hourly Rate (Regular Hours)</t>
  </si>
  <si>
    <t>HR</t>
  </si>
  <si>
    <t>Helper - Hourly Rate (Regular Hours)</t>
  </si>
  <si>
    <t>Service Technician - After Hours Rate</t>
  </si>
  <si>
    <t>Helper - After Hours Rate</t>
  </si>
  <si>
    <t>Materials Mark-up Percentage (on supplier doors &amp; parts)</t>
  </si>
  <si>
    <t>PERCENT</t>
  </si>
  <si>
    <r>
      <t xml:space="preserve">EXHIBIT B - PRICE PROPOSAL </t>
    </r>
    <r>
      <rPr>
        <b/>
        <sz val="12"/>
        <color rgb="FFFFFFFF"/>
        <rFont val="Gadugi"/>
        <family val="2"/>
      </rPr>
      <t>CONTRACT# FAC/250098</t>
    </r>
  </si>
  <si>
    <t>Emergency 2-HR Response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</si>
</sst>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4"/>
      <color rgb="FFFFFFFF"/>
      <name val="Gadugi"/>
      <family val="2"/>
    </font>
    <font>
      <b/>
      <sz val="12"/>
      <color rgb="FFFFFFFF"/>
      <name val="Gadugi"/>
      <family val="2"/>
    </font>
    <font>
      <b/>
      <sz val="12"/>
      <color theme="1"/>
      <name val="Gadugi"/>
      <family val="2"/>
    </font>
    <font>
      <b/>
      <sz val="12"/>
      <color rgb="FF099050"/>
      <name val="Gadugi"/>
      <family val="2"/>
    </font>
    <font>
      <b/>
      <sz val="12"/>
      <color rgb="FF000000"/>
      <name val="Gadugi"/>
      <family val="2"/>
    </font>
    <font>
      <b/>
      <sz val="9.5"/>
      <color rgb="FFFFFFFF"/>
      <name val="Gadugi"/>
      <family val="2"/>
    </font>
    <font>
      <b/>
      <sz val="8.5"/>
      <color rgb="FFFFFFFF"/>
      <name val="Gadugi"/>
      <family val="2"/>
    </font>
    <font>
      <b/>
      <sz val="10.5"/>
      <color rgb="FFFFFFFF"/>
      <name val="Gadugi"/>
      <family val="2"/>
    </font>
    <font>
      <sz val="9.5"/>
      <color theme="1"/>
      <name val="Gadugi"/>
      <family val="2"/>
    </font>
    <font>
      <sz val="10.5"/>
      <color theme="1"/>
      <name val="Gadugi"/>
      <family val="2"/>
    </font>
    <font>
      <sz val="9.5"/>
      <color rgb="FF000000"/>
      <name val="Gadugi"/>
      <family val="2"/>
    </font>
    <font>
      <sz val="10.5"/>
      <color rgb="FF00000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224F76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85B9C5"/>
        <bgColor indexed="64"/>
      </patternFill>
    </fill>
    <fill>
      <patternFill patternType="solid">
        <fgColor rgb="FFE8F1F4"/>
        <bgColor indexed="64"/>
      </patternFill>
    </fill>
    <fill>
      <patternFill patternType="solid">
        <fgColor rgb="FF93C3CB"/>
        <bgColor indexed="64"/>
      </patternFill>
    </fill>
  </fills>
  <borders count="3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8" fontId="2" fillId="0" borderId="0" xfId="0" applyNumberFormat="1" applyFont="1" applyFill="1" applyBorder="1" applyAlignment="1">
      <alignment horizontal="left" vertical="center" wrapText="1" indent="15"/>
    </xf>
    <xf numFmtId="0" fontId="0" fillId="0" borderId="0" xfId="0" applyFill="1"/>
    <xf numFmtId="0" fontId="9" fillId="0" borderId="5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11"/>
    </xf>
    <xf numFmtId="0" fontId="11" fillId="5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8" fontId="3" fillId="0" borderId="19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 indent="15"/>
    </xf>
    <xf numFmtId="0" fontId="0" fillId="0" borderId="0" xfId="0" applyNumberFormat="1"/>
    <xf numFmtId="0" fontId="5" fillId="6" borderId="22" xfId="0" applyFont="1" applyFill="1" applyBorder="1" applyAlignment="1">
      <alignment horizontal="left" vertical="center" wrapText="1" indent="8"/>
    </xf>
    <xf numFmtId="0" fontId="5" fillId="6" borderId="2" xfId="0" applyFont="1" applyFill="1" applyBorder="1" applyAlignment="1">
      <alignment horizontal="left" vertical="center" wrapText="1" indent="8"/>
    </xf>
    <xf numFmtId="0" fontId="5" fillId="6" borderId="1" xfId="0" applyFont="1" applyFill="1" applyBorder="1" applyAlignment="1">
      <alignment horizontal="left" vertical="center" wrapText="1" indent="8"/>
    </xf>
    <xf numFmtId="8" fontId="5" fillId="6" borderId="6" xfId="0" applyNumberFormat="1" applyFont="1" applyFill="1" applyBorder="1" applyAlignment="1">
      <alignment horizontal="left" vertical="center" wrapText="1" indent="15"/>
    </xf>
    <xf numFmtId="8" fontId="5" fillId="6" borderId="23" xfId="0" applyNumberFormat="1" applyFont="1" applyFill="1" applyBorder="1" applyAlignment="1">
      <alignment horizontal="left" vertical="center" wrapText="1" indent="15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 indent="11"/>
    </xf>
    <xf numFmtId="0" fontId="2" fillId="2" borderId="25" xfId="0" applyFont="1" applyFill="1" applyBorder="1" applyAlignment="1">
      <alignment horizontal="left" vertical="center" wrapText="1" indent="11"/>
    </xf>
    <xf numFmtId="0" fontId="2" fillId="2" borderId="26" xfId="0" applyFont="1" applyFill="1" applyBorder="1" applyAlignment="1">
      <alignment horizontal="left" vertical="center" wrapText="1" indent="11"/>
    </xf>
    <xf numFmtId="8" fontId="2" fillId="2" borderId="27" xfId="0" applyNumberFormat="1" applyFont="1" applyFill="1" applyBorder="1" applyAlignment="1">
      <alignment horizontal="left" vertical="center" wrapText="1" indent="15"/>
    </xf>
    <xf numFmtId="8" fontId="2" fillId="2" borderId="28" xfId="0" applyNumberFormat="1" applyFont="1" applyFill="1" applyBorder="1" applyAlignment="1">
      <alignment horizontal="left" vertical="center" wrapText="1" indent="15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6" fontId="10" fillId="0" borderId="5" xfId="0" applyNumberFormat="1" applyFont="1" applyBorder="1" applyAlignment="1">
      <alignment horizontal="center" vertical="center" wrapText="1"/>
    </xf>
    <xf numFmtId="6" fontId="10" fillId="0" borderId="21" xfId="0" applyNumberFormat="1" applyFont="1" applyBorder="1" applyAlignment="1">
      <alignment horizontal="center" vertical="center" wrapText="1"/>
    </xf>
    <xf numFmtId="6" fontId="12" fillId="5" borderId="5" xfId="0" applyNumberFormat="1" applyFont="1" applyFill="1" applyBorder="1" applyAlignment="1">
      <alignment horizontal="center" vertical="center" wrapText="1"/>
    </xf>
    <xf numFmtId="6" fontId="12" fillId="5" borderId="21" xfId="0" applyNumberFormat="1" applyFont="1" applyFill="1" applyBorder="1" applyAlignment="1">
      <alignment horizontal="center" vertical="center" wrapText="1"/>
    </xf>
    <xf numFmtId="8" fontId="10" fillId="0" borderId="5" xfId="0" applyNumberFormat="1" applyFont="1" applyBorder="1" applyAlignment="1">
      <alignment horizontal="center" vertical="center" wrapText="1"/>
    </xf>
    <xf numFmtId="8" fontId="10" fillId="0" borderId="21" xfId="0" applyNumberFormat="1" applyFont="1" applyBorder="1" applyAlignment="1">
      <alignment horizontal="center" vertical="center" wrapText="1"/>
    </xf>
    <xf numFmtId="8" fontId="12" fillId="5" borderId="5" xfId="0" applyNumberFormat="1" applyFont="1" applyFill="1" applyBorder="1" applyAlignment="1">
      <alignment horizontal="center" vertical="center" wrapText="1"/>
    </xf>
    <xf numFmtId="8" fontId="12" fillId="5" borderId="21" xfId="0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left" vertical="center" wrapText="1"/>
    </xf>
    <xf numFmtId="0" fontId="11" fillId="5" borderId="36" xfId="0" applyFont="1" applyFill="1" applyBorder="1" applyAlignment="1">
      <alignment horizontal="center" vertical="center" wrapText="1"/>
    </xf>
    <xf numFmtId="6" fontId="12" fillId="5" borderId="36" xfId="0" applyNumberFormat="1" applyFont="1" applyFill="1" applyBorder="1" applyAlignment="1">
      <alignment horizontal="center" vertical="center" wrapText="1"/>
    </xf>
    <xf numFmtId="6" fontId="12" fillId="5" borderId="3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C7B3-B88B-499C-A759-57F3F1CF198A}">
  <dimension ref="A1:E77"/>
  <sheetViews>
    <sheetView tabSelected="1" topLeftCell="A49" workbookViewId="0">
      <selection activeCell="L69" sqref="L69"/>
    </sheetView>
  </sheetViews>
  <sheetFormatPr defaultRowHeight="15" x14ac:dyDescent="0.25"/>
  <cols>
    <col min="2" max="2" width="44.5703125" customWidth="1"/>
    <col min="3" max="3" width="14" customWidth="1"/>
    <col min="4" max="4" width="15.5703125" style="29" customWidth="1"/>
    <col min="5" max="5" width="14.7109375" customWidth="1"/>
  </cols>
  <sheetData>
    <row r="1" spans="1:5" ht="33.75" customHeight="1" thickBot="1" x14ac:dyDescent="0.3">
      <c r="A1" s="35" t="s">
        <v>79</v>
      </c>
      <c r="B1" s="36"/>
      <c r="C1" s="36"/>
      <c r="D1" s="36"/>
      <c r="E1" s="37"/>
    </row>
    <row r="2" spans="1:5" ht="16.5" thickBot="1" x14ac:dyDescent="0.3">
      <c r="A2" s="38"/>
      <c r="B2" s="39"/>
      <c r="C2" s="39"/>
      <c r="D2" s="39"/>
      <c r="E2" s="40"/>
    </row>
    <row r="3" spans="1:5" ht="16.5" thickBot="1" x14ac:dyDescent="0.3">
      <c r="A3" s="41" t="s">
        <v>0</v>
      </c>
      <c r="B3" s="42"/>
      <c r="C3" s="42"/>
      <c r="D3" s="42"/>
      <c r="E3" s="43"/>
    </row>
    <row r="4" spans="1:5" ht="31.5" customHeight="1" thickBot="1" x14ac:dyDescent="0.3">
      <c r="A4" s="44" t="s">
        <v>1</v>
      </c>
      <c r="B4" s="45"/>
      <c r="C4" s="45"/>
      <c r="D4" s="45"/>
      <c r="E4" s="46"/>
    </row>
    <row r="5" spans="1:5" ht="29.25" thickBot="1" x14ac:dyDescent="0.3">
      <c r="A5" s="5" t="s">
        <v>2</v>
      </c>
      <c r="B5" s="6" t="s">
        <v>3</v>
      </c>
      <c r="C5" s="7" t="s">
        <v>4</v>
      </c>
      <c r="D5" s="26" t="s">
        <v>5</v>
      </c>
      <c r="E5" s="8" t="s">
        <v>6</v>
      </c>
    </row>
    <row r="6" spans="1:5" ht="15.75" x14ac:dyDescent="0.25">
      <c r="A6" s="12">
        <v>1</v>
      </c>
      <c r="B6" s="13" t="s">
        <v>7</v>
      </c>
      <c r="C6" s="14">
        <v>1</v>
      </c>
      <c r="D6" s="27">
        <v>0</v>
      </c>
      <c r="E6" s="15">
        <f>PRODUCT(D6,C6)</f>
        <v>0</v>
      </c>
    </row>
    <row r="7" spans="1:5" ht="15.75" x14ac:dyDescent="0.25">
      <c r="A7" s="16">
        <v>2</v>
      </c>
      <c r="B7" s="17" t="s">
        <v>8</v>
      </c>
      <c r="C7" s="18">
        <v>1</v>
      </c>
      <c r="D7" s="27">
        <v>0</v>
      </c>
      <c r="E7" s="15">
        <f t="shared" ref="E7:E66" si="0">PRODUCT(D7,C7)</f>
        <v>0</v>
      </c>
    </row>
    <row r="8" spans="1:5" ht="15.75" x14ac:dyDescent="0.25">
      <c r="A8" s="19">
        <v>3</v>
      </c>
      <c r="B8" s="20" t="s">
        <v>9</v>
      </c>
      <c r="C8" s="21">
        <v>1</v>
      </c>
      <c r="D8" s="27">
        <v>0</v>
      </c>
      <c r="E8" s="15">
        <f t="shared" si="0"/>
        <v>0</v>
      </c>
    </row>
    <row r="9" spans="1:5" ht="15.75" x14ac:dyDescent="0.25">
      <c r="A9" s="16">
        <v>4</v>
      </c>
      <c r="B9" s="17" t="s">
        <v>10</v>
      </c>
      <c r="C9" s="18">
        <v>1</v>
      </c>
      <c r="D9" s="27">
        <v>0</v>
      </c>
      <c r="E9" s="15">
        <f t="shared" si="0"/>
        <v>0</v>
      </c>
    </row>
    <row r="10" spans="1:5" ht="15.75" x14ac:dyDescent="0.25">
      <c r="A10" s="19">
        <v>5</v>
      </c>
      <c r="B10" s="20" t="s">
        <v>11</v>
      </c>
      <c r="C10" s="21">
        <v>1</v>
      </c>
      <c r="D10" s="27">
        <v>0</v>
      </c>
      <c r="E10" s="15">
        <f t="shared" si="0"/>
        <v>0</v>
      </c>
    </row>
    <row r="11" spans="1:5" ht="15.75" x14ac:dyDescent="0.25">
      <c r="A11" s="16">
        <v>6</v>
      </c>
      <c r="B11" s="17" t="s">
        <v>12</v>
      </c>
      <c r="C11" s="18">
        <v>1</v>
      </c>
      <c r="D11" s="27">
        <v>0</v>
      </c>
      <c r="E11" s="15">
        <f t="shared" si="0"/>
        <v>0</v>
      </c>
    </row>
    <row r="12" spans="1:5" ht="15.75" x14ac:dyDescent="0.25">
      <c r="A12" s="19">
        <v>7</v>
      </c>
      <c r="B12" s="20" t="s">
        <v>13</v>
      </c>
      <c r="C12" s="21">
        <v>2</v>
      </c>
      <c r="D12" s="27">
        <v>0</v>
      </c>
      <c r="E12" s="15">
        <f t="shared" si="0"/>
        <v>0</v>
      </c>
    </row>
    <row r="13" spans="1:5" ht="15.75" x14ac:dyDescent="0.25">
      <c r="A13" s="16">
        <v>8</v>
      </c>
      <c r="B13" s="17" t="s">
        <v>14</v>
      </c>
      <c r="C13" s="18">
        <v>2</v>
      </c>
      <c r="D13" s="27">
        <v>0</v>
      </c>
      <c r="E13" s="15">
        <f t="shared" si="0"/>
        <v>0</v>
      </c>
    </row>
    <row r="14" spans="1:5" ht="15.75" x14ac:dyDescent="0.25">
      <c r="A14" s="19">
        <v>9</v>
      </c>
      <c r="B14" s="20" t="s">
        <v>15</v>
      </c>
      <c r="C14" s="21">
        <v>1</v>
      </c>
      <c r="D14" s="27">
        <v>0</v>
      </c>
      <c r="E14" s="15">
        <f t="shared" si="0"/>
        <v>0</v>
      </c>
    </row>
    <row r="15" spans="1:5" ht="15.75" x14ac:dyDescent="0.25">
      <c r="A15" s="16">
        <v>10</v>
      </c>
      <c r="B15" s="17" t="s">
        <v>16</v>
      </c>
      <c r="C15" s="18">
        <v>2</v>
      </c>
      <c r="D15" s="27">
        <v>0</v>
      </c>
      <c r="E15" s="15">
        <f t="shared" si="0"/>
        <v>0</v>
      </c>
    </row>
    <row r="16" spans="1:5" ht="15.75" x14ac:dyDescent="0.25">
      <c r="A16" s="19">
        <v>11</v>
      </c>
      <c r="B16" s="20" t="s">
        <v>17</v>
      </c>
      <c r="C16" s="21">
        <v>1</v>
      </c>
      <c r="D16" s="27">
        <v>0</v>
      </c>
      <c r="E16" s="15">
        <f t="shared" si="0"/>
        <v>0</v>
      </c>
    </row>
    <row r="17" spans="1:5" ht="15.75" x14ac:dyDescent="0.25">
      <c r="A17" s="16">
        <v>12</v>
      </c>
      <c r="B17" s="17" t="s">
        <v>18</v>
      </c>
      <c r="C17" s="18">
        <v>1</v>
      </c>
      <c r="D17" s="27">
        <v>0</v>
      </c>
      <c r="E17" s="15">
        <f t="shared" si="0"/>
        <v>0</v>
      </c>
    </row>
    <row r="18" spans="1:5" ht="15.75" x14ac:dyDescent="0.25">
      <c r="A18" s="19">
        <v>13</v>
      </c>
      <c r="B18" s="20" t="s">
        <v>19</v>
      </c>
      <c r="C18" s="21">
        <v>1</v>
      </c>
      <c r="D18" s="27">
        <v>0</v>
      </c>
      <c r="E18" s="15">
        <f t="shared" si="0"/>
        <v>0</v>
      </c>
    </row>
    <row r="19" spans="1:5" ht="15.75" x14ac:dyDescent="0.25">
      <c r="A19" s="16">
        <v>14</v>
      </c>
      <c r="B19" s="17" t="s">
        <v>20</v>
      </c>
      <c r="C19" s="18">
        <v>1</v>
      </c>
      <c r="D19" s="27">
        <v>0</v>
      </c>
      <c r="E19" s="15">
        <f t="shared" si="0"/>
        <v>0</v>
      </c>
    </row>
    <row r="20" spans="1:5" ht="15.75" x14ac:dyDescent="0.25">
      <c r="A20" s="19">
        <v>15</v>
      </c>
      <c r="B20" s="20" t="s">
        <v>21</v>
      </c>
      <c r="C20" s="21">
        <v>1</v>
      </c>
      <c r="D20" s="27">
        <v>0</v>
      </c>
      <c r="E20" s="15">
        <f t="shared" si="0"/>
        <v>0</v>
      </c>
    </row>
    <row r="21" spans="1:5" ht="15.75" x14ac:dyDescent="0.25">
      <c r="A21" s="16">
        <v>16</v>
      </c>
      <c r="B21" s="17" t="s">
        <v>22</v>
      </c>
      <c r="C21" s="18">
        <v>1</v>
      </c>
      <c r="D21" s="27">
        <v>0</v>
      </c>
      <c r="E21" s="15">
        <f t="shared" si="0"/>
        <v>0</v>
      </c>
    </row>
    <row r="22" spans="1:5" ht="15.75" x14ac:dyDescent="0.25">
      <c r="A22" s="19">
        <v>17</v>
      </c>
      <c r="B22" s="20" t="s">
        <v>23</v>
      </c>
      <c r="C22" s="21">
        <v>1</v>
      </c>
      <c r="D22" s="27">
        <v>0</v>
      </c>
      <c r="E22" s="15">
        <f t="shared" si="0"/>
        <v>0</v>
      </c>
    </row>
    <row r="23" spans="1:5" ht="15.75" x14ac:dyDescent="0.25">
      <c r="A23" s="16">
        <v>18</v>
      </c>
      <c r="B23" s="17" t="s">
        <v>24</v>
      </c>
      <c r="C23" s="18">
        <v>1</v>
      </c>
      <c r="D23" s="27">
        <v>0</v>
      </c>
      <c r="E23" s="15">
        <f t="shared" si="0"/>
        <v>0</v>
      </c>
    </row>
    <row r="24" spans="1:5" ht="15.75" x14ac:dyDescent="0.25">
      <c r="A24" s="19">
        <v>19</v>
      </c>
      <c r="B24" s="20" t="s">
        <v>25</v>
      </c>
      <c r="C24" s="21">
        <v>8</v>
      </c>
      <c r="D24" s="27">
        <v>0</v>
      </c>
      <c r="E24" s="15">
        <f t="shared" si="0"/>
        <v>0</v>
      </c>
    </row>
    <row r="25" spans="1:5" ht="15.75" x14ac:dyDescent="0.25">
      <c r="A25" s="16">
        <v>20</v>
      </c>
      <c r="B25" s="17" t="s">
        <v>26</v>
      </c>
      <c r="C25" s="18">
        <v>1</v>
      </c>
      <c r="D25" s="27">
        <v>0</v>
      </c>
      <c r="E25" s="15">
        <f t="shared" si="0"/>
        <v>0</v>
      </c>
    </row>
    <row r="26" spans="1:5" ht="15.75" x14ac:dyDescent="0.25">
      <c r="A26" s="19">
        <v>21</v>
      </c>
      <c r="B26" s="20" t="s">
        <v>27</v>
      </c>
      <c r="C26" s="21">
        <v>6</v>
      </c>
      <c r="D26" s="27">
        <v>0</v>
      </c>
      <c r="E26" s="15">
        <f t="shared" si="0"/>
        <v>0</v>
      </c>
    </row>
    <row r="27" spans="1:5" ht="15.75" x14ac:dyDescent="0.25">
      <c r="A27" s="16">
        <v>22</v>
      </c>
      <c r="B27" s="17" t="s">
        <v>28</v>
      </c>
      <c r="C27" s="18">
        <v>2</v>
      </c>
      <c r="D27" s="27">
        <v>0</v>
      </c>
      <c r="E27" s="15">
        <f t="shared" si="0"/>
        <v>0</v>
      </c>
    </row>
    <row r="28" spans="1:5" ht="15.75" x14ac:dyDescent="0.25">
      <c r="A28" s="19">
        <v>23</v>
      </c>
      <c r="B28" s="20" t="s">
        <v>29</v>
      </c>
      <c r="C28" s="21">
        <v>5</v>
      </c>
      <c r="D28" s="27">
        <v>0</v>
      </c>
      <c r="E28" s="15">
        <f t="shared" si="0"/>
        <v>0</v>
      </c>
    </row>
    <row r="29" spans="1:5" ht="15.75" x14ac:dyDescent="0.25">
      <c r="A29" s="16">
        <v>24</v>
      </c>
      <c r="B29" s="17" t="s">
        <v>30</v>
      </c>
      <c r="C29" s="18">
        <v>4</v>
      </c>
      <c r="D29" s="27">
        <v>0</v>
      </c>
      <c r="E29" s="15">
        <f t="shared" si="0"/>
        <v>0</v>
      </c>
    </row>
    <row r="30" spans="1:5" ht="15.75" x14ac:dyDescent="0.25">
      <c r="A30" s="19">
        <v>25</v>
      </c>
      <c r="B30" s="20" t="s">
        <v>31</v>
      </c>
      <c r="C30" s="21">
        <v>6</v>
      </c>
      <c r="D30" s="27">
        <v>0</v>
      </c>
      <c r="E30" s="15">
        <f t="shared" si="0"/>
        <v>0</v>
      </c>
    </row>
    <row r="31" spans="1:5" ht="15.75" x14ac:dyDescent="0.25">
      <c r="A31" s="16">
        <v>26</v>
      </c>
      <c r="B31" s="17" t="s">
        <v>32</v>
      </c>
      <c r="C31" s="18">
        <v>6</v>
      </c>
      <c r="D31" s="27">
        <v>0</v>
      </c>
      <c r="E31" s="15">
        <f t="shared" si="0"/>
        <v>0</v>
      </c>
    </row>
    <row r="32" spans="1:5" ht="15.75" x14ac:dyDescent="0.25">
      <c r="A32" s="19">
        <v>27</v>
      </c>
      <c r="B32" s="20" t="s">
        <v>33</v>
      </c>
      <c r="C32" s="21">
        <v>1</v>
      </c>
      <c r="D32" s="27">
        <v>0</v>
      </c>
      <c r="E32" s="15">
        <f t="shared" si="0"/>
        <v>0</v>
      </c>
    </row>
    <row r="33" spans="1:5" ht="15.75" x14ac:dyDescent="0.25">
      <c r="A33" s="16">
        <v>28</v>
      </c>
      <c r="B33" s="17" t="s">
        <v>34</v>
      </c>
      <c r="C33" s="18">
        <v>2</v>
      </c>
      <c r="D33" s="27">
        <v>0</v>
      </c>
      <c r="E33" s="15">
        <f t="shared" si="0"/>
        <v>0</v>
      </c>
    </row>
    <row r="34" spans="1:5" ht="15.75" x14ac:dyDescent="0.25">
      <c r="A34" s="19">
        <v>29</v>
      </c>
      <c r="B34" s="20" t="s">
        <v>35</v>
      </c>
      <c r="C34" s="21">
        <v>1</v>
      </c>
      <c r="D34" s="27">
        <v>0</v>
      </c>
      <c r="E34" s="15">
        <f t="shared" si="0"/>
        <v>0</v>
      </c>
    </row>
    <row r="35" spans="1:5" ht="15.75" x14ac:dyDescent="0.25">
      <c r="A35" s="16">
        <v>30</v>
      </c>
      <c r="B35" s="17" t="s">
        <v>36</v>
      </c>
      <c r="C35" s="18">
        <v>1</v>
      </c>
      <c r="D35" s="27">
        <v>0</v>
      </c>
      <c r="E35" s="15">
        <f t="shared" si="0"/>
        <v>0</v>
      </c>
    </row>
    <row r="36" spans="1:5" ht="15.75" x14ac:dyDescent="0.25">
      <c r="A36" s="19">
        <v>31</v>
      </c>
      <c r="B36" s="20" t="s">
        <v>37</v>
      </c>
      <c r="C36" s="21">
        <v>11</v>
      </c>
      <c r="D36" s="27">
        <v>0</v>
      </c>
      <c r="E36" s="15">
        <f t="shared" si="0"/>
        <v>0</v>
      </c>
    </row>
    <row r="37" spans="1:5" ht="15.75" x14ac:dyDescent="0.25">
      <c r="A37" s="16">
        <v>32</v>
      </c>
      <c r="B37" s="17" t="s">
        <v>38</v>
      </c>
      <c r="C37" s="18">
        <v>2</v>
      </c>
      <c r="D37" s="27">
        <v>0</v>
      </c>
      <c r="E37" s="15">
        <f t="shared" si="0"/>
        <v>0</v>
      </c>
    </row>
    <row r="38" spans="1:5" ht="15.75" x14ac:dyDescent="0.25">
      <c r="A38" s="19">
        <v>33</v>
      </c>
      <c r="B38" s="20" t="s">
        <v>39</v>
      </c>
      <c r="C38" s="21">
        <v>2</v>
      </c>
      <c r="D38" s="27">
        <v>0</v>
      </c>
      <c r="E38" s="15">
        <f t="shared" si="0"/>
        <v>0</v>
      </c>
    </row>
    <row r="39" spans="1:5" ht="15.75" x14ac:dyDescent="0.25">
      <c r="A39" s="16">
        <v>34</v>
      </c>
      <c r="B39" s="17" t="s">
        <v>40</v>
      </c>
      <c r="C39" s="18">
        <v>1</v>
      </c>
      <c r="D39" s="27">
        <v>0</v>
      </c>
      <c r="E39" s="15">
        <f t="shared" si="0"/>
        <v>0</v>
      </c>
    </row>
    <row r="40" spans="1:5" ht="15.75" x14ac:dyDescent="0.25">
      <c r="A40" s="19">
        <v>35</v>
      </c>
      <c r="B40" s="20" t="s">
        <v>41</v>
      </c>
      <c r="C40" s="21">
        <v>1</v>
      </c>
      <c r="D40" s="27">
        <v>0</v>
      </c>
      <c r="E40" s="15">
        <f t="shared" si="0"/>
        <v>0</v>
      </c>
    </row>
    <row r="41" spans="1:5" ht="15.75" x14ac:dyDescent="0.25">
      <c r="A41" s="16">
        <v>36</v>
      </c>
      <c r="B41" s="17" t="s">
        <v>42</v>
      </c>
      <c r="C41" s="18">
        <v>1</v>
      </c>
      <c r="D41" s="27">
        <v>0</v>
      </c>
      <c r="E41" s="15">
        <f t="shared" si="0"/>
        <v>0</v>
      </c>
    </row>
    <row r="42" spans="1:5" ht="15.75" x14ac:dyDescent="0.25">
      <c r="A42" s="19">
        <v>37</v>
      </c>
      <c r="B42" s="20" t="s">
        <v>43</v>
      </c>
      <c r="C42" s="21">
        <v>1</v>
      </c>
      <c r="D42" s="27">
        <v>0</v>
      </c>
      <c r="E42" s="15">
        <f t="shared" si="0"/>
        <v>0</v>
      </c>
    </row>
    <row r="43" spans="1:5" ht="15.75" x14ac:dyDescent="0.25">
      <c r="A43" s="16">
        <v>38</v>
      </c>
      <c r="B43" s="17" t="s">
        <v>44</v>
      </c>
      <c r="C43" s="18">
        <v>1</v>
      </c>
      <c r="D43" s="27">
        <v>0</v>
      </c>
      <c r="E43" s="15">
        <f t="shared" si="0"/>
        <v>0</v>
      </c>
    </row>
    <row r="44" spans="1:5" ht="15.75" x14ac:dyDescent="0.25">
      <c r="A44" s="19">
        <v>39</v>
      </c>
      <c r="B44" s="20" t="s">
        <v>45</v>
      </c>
      <c r="C44" s="21">
        <v>2</v>
      </c>
      <c r="D44" s="27">
        <v>0</v>
      </c>
      <c r="E44" s="15">
        <f t="shared" si="0"/>
        <v>0</v>
      </c>
    </row>
    <row r="45" spans="1:5" ht="15.75" x14ac:dyDescent="0.25">
      <c r="A45" s="16">
        <v>40</v>
      </c>
      <c r="B45" s="17" t="s">
        <v>46</v>
      </c>
      <c r="C45" s="18">
        <v>1</v>
      </c>
      <c r="D45" s="27">
        <v>0</v>
      </c>
      <c r="E45" s="15">
        <f t="shared" si="0"/>
        <v>0</v>
      </c>
    </row>
    <row r="46" spans="1:5" ht="15.75" x14ac:dyDescent="0.25">
      <c r="A46" s="19">
        <v>41</v>
      </c>
      <c r="B46" s="20" t="s">
        <v>47</v>
      </c>
      <c r="C46" s="21">
        <v>1</v>
      </c>
      <c r="D46" s="27">
        <v>0</v>
      </c>
      <c r="E46" s="15">
        <f t="shared" si="0"/>
        <v>0</v>
      </c>
    </row>
    <row r="47" spans="1:5" ht="15.75" x14ac:dyDescent="0.25">
      <c r="A47" s="16">
        <v>42</v>
      </c>
      <c r="B47" s="17" t="s">
        <v>48</v>
      </c>
      <c r="C47" s="18">
        <v>2</v>
      </c>
      <c r="D47" s="27">
        <v>0</v>
      </c>
      <c r="E47" s="15">
        <f t="shared" si="0"/>
        <v>0</v>
      </c>
    </row>
    <row r="48" spans="1:5" ht="15.75" x14ac:dyDescent="0.25">
      <c r="A48" s="19">
        <v>43</v>
      </c>
      <c r="B48" s="20" t="s">
        <v>49</v>
      </c>
      <c r="C48" s="21">
        <v>4</v>
      </c>
      <c r="D48" s="27">
        <v>0</v>
      </c>
      <c r="E48" s="15">
        <f t="shared" si="0"/>
        <v>0</v>
      </c>
    </row>
    <row r="49" spans="1:5" ht="15.75" x14ac:dyDescent="0.25">
      <c r="A49" s="16">
        <v>44</v>
      </c>
      <c r="B49" s="17" t="s">
        <v>50</v>
      </c>
      <c r="C49" s="18">
        <v>6</v>
      </c>
      <c r="D49" s="27">
        <v>0</v>
      </c>
      <c r="E49" s="15">
        <f t="shared" si="0"/>
        <v>0</v>
      </c>
    </row>
    <row r="50" spans="1:5" ht="15.75" x14ac:dyDescent="0.25">
      <c r="A50" s="19">
        <v>45</v>
      </c>
      <c r="B50" s="20" t="s">
        <v>51</v>
      </c>
      <c r="C50" s="21">
        <v>1</v>
      </c>
      <c r="D50" s="27">
        <v>0</v>
      </c>
      <c r="E50" s="15">
        <f t="shared" si="0"/>
        <v>0</v>
      </c>
    </row>
    <row r="51" spans="1:5" ht="15.75" x14ac:dyDescent="0.25">
      <c r="A51" s="16">
        <v>46</v>
      </c>
      <c r="B51" s="17" t="s">
        <v>52</v>
      </c>
      <c r="C51" s="18">
        <v>1</v>
      </c>
      <c r="D51" s="27">
        <v>0</v>
      </c>
      <c r="E51" s="15">
        <f t="shared" si="0"/>
        <v>0</v>
      </c>
    </row>
    <row r="52" spans="1:5" ht="15.75" x14ac:dyDescent="0.25">
      <c r="A52" s="19">
        <v>47</v>
      </c>
      <c r="B52" s="20" t="s">
        <v>53</v>
      </c>
      <c r="C52" s="21">
        <v>1</v>
      </c>
      <c r="D52" s="27">
        <v>0</v>
      </c>
      <c r="E52" s="15">
        <f t="shared" si="0"/>
        <v>0</v>
      </c>
    </row>
    <row r="53" spans="1:5" ht="15.75" x14ac:dyDescent="0.25">
      <c r="A53" s="16">
        <v>48</v>
      </c>
      <c r="B53" s="17" t="s">
        <v>54</v>
      </c>
      <c r="C53" s="18">
        <v>1</v>
      </c>
      <c r="D53" s="27">
        <v>0</v>
      </c>
      <c r="E53" s="15">
        <f t="shared" si="0"/>
        <v>0</v>
      </c>
    </row>
    <row r="54" spans="1:5" ht="15.75" x14ac:dyDescent="0.25">
      <c r="A54" s="19">
        <v>49</v>
      </c>
      <c r="B54" s="20" t="s">
        <v>55</v>
      </c>
      <c r="C54" s="21">
        <v>1</v>
      </c>
      <c r="D54" s="27">
        <v>0</v>
      </c>
      <c r="E54" s="15">
        <f t="shared" si="0"/>
        <v>0</v>
      </c>
    </row>
    <row r="55" spans="1:5" ht="15.75" x14ac:dyDescent="0.25">
      <c r="A55" s="16">
        <v>50</v>
      </c>
      <c r="B55" s="17" t="s">
        <v>56</v>
      </c>
      <c r="C55" s="18">
        <v>1</v>
      </c>
      <c r="D55" s="27">
        <v>0</v>
      </c>
      <c r="E55" s="15">
        <f t="shared" si="0"/>
        <v>0</v>
      </c>
    </row>
    <row r="56" spans="1:5" ht="15.75" x14ac:dyDescent="0.25">
      <c r="A56" s="19">
        <v>51</v>
      </c>
      <c r="B56" s="20" t="s">
        <v>57</v>
      </c>
      <c r="C56" s="21">
        <v>1</v>
      </c>
      <c r="D56" s="27">
        <v>0</v>
      </c>
      <c r="E56" s="15">
        <f t="shared" si="0"/>
        <v>0</v>
      </c>
    </row>
    <row r="57" spans="1:5" ht="15.75" x14ac:dyDescent="0.25">
      <c r="A57" s="16">
        <v>52</v>
      </c>
      <c r="B57" s="17" t="s">
        <v>58</v>
      </c>
      <c r="C57" s="18">
        <v>1</v>
      </c>
      <c r="D57" s="27">
        <v>0</v>
      </c>
      <c r="E57" s="15">
        <f t="shared" si="0"/>
        <v>0</v>
      </c>
    </row>
    <row r="58" spans="1:5" ht="15.75" x14ac:dyDescent="0.25">
      <c r="A58" s="19">
        <v>53</v>
      </c>
      <c r="B58" s="20" t="s">
        <v>59</v>
      </c>
      <c r="C58" s="21">
        <v>2</v>
      </c>
      <c r="D58" s="27">
        <v>0</v>
      </c>
      <c r="E58" s="15">
        <f t="shared" si="0"/>
        <v>0</v>
      </c>
    </row>
    <row r="59" spans="1:5" ht="15.75" x14ac:dyDescent="0.25">
      <c r="A59" s="16">
        <v>54</v>
      </c>
      <c r="B59" s="17" t="s">
        <v>60</v>
      </c>
      <c r="C59" s="18">
        <v>1</v>
      </c>
      <c r="D59" s="27">
        <v>0</v>
      </c>
      <c r="E59" s="15">
        <f t="shared" si="0"/>
        <v>0</v>
      </c>
    </row>
    <row r="60" spans="1:5" ht="15.75" x14ac:dyDescent="0.25">
      <c r="A60" s="19">
        <v>55</v>
      </c>
      <c r="B60" s="20" t="s">
        <v>61</v>
      </c>
      <c r="C60" s="21">
        <v>1</v>
      </c>
      <c r="D60" s="27">
        <v>0</v>
      </c>
      <c r="E60" s="15">
        <f t="shared" si="0"/>
        <v>0</v>
      </c>
    </row>
    <row r="61" spans="1:5" ht="15.75" x14ac:dyDescent="0.25">
      <c r="A61" s="16">
        <v>56</v>
      </c>
      <c r="B61" s="17" t="s">
        <v>62</v>
      </c>
      <c r="C61" s="18">
        <v>1</v>
      </c>
      <c r="D61" s="27">
        <v>0</v>
      </c>
      <c r="E61" s="15">
        <f t="shared" si="0"/>
        <v>0</v>
      </c>
    </row>
    <row r="62" spans="1:5" ht="15.75" x14ac:dyDescent="0.25">
      <c r="A62" s="19">
        <v>57</v>
      </c>
      <c r="B62" s="20" t="s">
        <v>63</v>
      </c>
      <c r="C62" s="21">
        <v>1</v>
      </c>
      <c r="D62" s="27">
        <v>0</v>
      </c>
      <c r="E62" s="15">
        <f t="shared" si="0"/>
        <v>0</v>
      </c>
    </row>
    <row r="63" spans="1:5" ht="15.75" x14ac:dyDescent="0.25">
      <c r="A63" s="16">
        <v>58</v>
      </c>
      <c r="B63" s="17" t="s">
        <v>64</v>
      </c>
      <c r="C63" s="18">
        <v>1</v>
      </c>
      <c r="D63" s="27">
        <v>0</v>
      </c>
      <c r="E63" s="15">
        <f t="shared" si="0"/>
        <v>0</v>
      </c>
    </row>
    <row r="64" spans="1:5" ht="15.75" x14ac:dyDescent="0.25">
      <c r="A64" s="19">
        <v>59</v>
      </c>
      <c r="B64" s="20" t="s">
        <v>65</v>
      </c>
      <c r="C64" s="21">
        <v>1</v>
      </c>
      <c r="D64" s="27">
        <v>0</v>
      </c>
      <c r="E64" s="15">
        <f t="shared" si="0"/>
        <v>0</v>
      </c>
    </row>
    <row r="65" spans="1:5" ht="15.75" x14ac:dyDescent="0.25">
      <c r="A65" s="16">
        <v>60</v>
      </c>
      <c r="B65" s="17" t="s">
        <v>66</v>
      </c>
      <c r="C65" s="18">
        <v>1</v>
      </c>
      <c r="D65" s="27">
        <v>0</v>
      </c>
      <c r="E65" s="15">
        <f t="shared" si="0"/>
        <v>0</v>
      </c>
    </row>
    <row r="66" spans="1:5" ht="15.75" x14ac:dyDescent="0.25">
      <c r="A66" s="19">
        <v>61</v>
      </c>
      <c r="B66" s="20" t="s">
        <v>67</v>
      </c>
      <c r="C66" s="21">
        <v>1</v>
      </c>
      <c r="D66" s="27">
        <v>0</v>
      </c>
      <c r="E66" s="15">
        <f t="shared" si="0"/>
        <v>0</v>
      </c>
    </row>
    <row r="67" spans="1:5" ht="16.5" thickBot="1" x14ac:dyDescent="0.3">
      <c r="A67" s="30" t="s">
        <v>68</v>
      </c>
      <c r="B67" s="31"/>
      <c r="C67" s="32"/>
      <c r="D67" s="33">
        <f>SUM(E6:E66)</f>
        <v>0</v>
      </c>
      <c r="E67" s="34"/>
    </row>
    <row r="68" spans="1:5" ht="16.5" thickBot="1" x14ac:dyDescent="0.3">
      <c r="A68" s="47" t="s">
        <v>69</v>
      </c>
      <c r="B68" s="48"/>
      <c r="C68" s="49"/>
      <c r="D68" s="50">
        <f>PRODUCT(D67,2)</f>
        <v>0</v>
      </c>
      <c r="E68" s="51"/>
    </row>
    <row r="69" spans="1:5" s="2" customFormat="1" ht="16.5" thickBot="1" x14ac:dyDescent="0.3">
      <c r="A69" s="9"/>
      <c r="B69" s="9"/>
      <c r="C69" s="9"/>
      <c r="D69" s="28"/>
      <c r="E69" s="1"/>
    </row>
    <row r="70" spans="1:5" ht="16.5" customHeight="1" thickBot="1" x14ac:dyDescent="0.3">
      <c r="A70" s="52" t="s">
        <v>70</v>
      </c>
      <c r="B70" s="53"/>
      <c r="C70" s="53"/>
      <c r="D70" s="53"/>
      <c r="E70" s="54"/>
    </row>
    <row r="71" spans="1:5" x14ac:dyDescent="0.25">
      <c r="A71" s="24" t="s">
        <v>2</v>
      </c>
      <c r="B71" s="25" t="s">
        <v>3</v>
      </c>
      <c r="C71" s="25" t="s">
        <v>71</v>
      </c>
      <c r="D71" s="55" t="s">
        <v>5</v>
      </c>
      <c r="E71" s="56"/>
    </row>
    <row r="72" spans="1:5" x14ac:dyDescent="0.25">
      <c r="A72" s="11">
        <v>62</v>
      </c>
      <c r="B72" s="22" t="s">
        <v>72</v>
      </c>
      <c r="C72" s="3" t="s">
        <v>73</v>
      </c>
      <c r="D72" s="57"/>
      <c r="E72" s="58"/>
    </row>
    <row r="73" spans="1:5" x14ac:dyDescent="0.25">
      <c r="A73" s="10">
        <v>63</v>
      </c>
      <c r="B73" s="23" t="s">
        <v>74</v>
      </c>
      <c r="C73" s="4" t="s">
        <v>73</v>
      </c>
      <c r="D73" s="59"/>
      <c r="E73" s="60"/>
    </row>
    <row r="74" spans="1:5" x14ac:dyDescent="0.25">
      <c r="A74" s="11">
        <v>64</v>
      </c>
      <c r="B74" s="22" t="s">
        <v>75</v>
      </c>
      <c r="C74" s="3" t="s">
        <v>73</v>
      </c>
      <c r="D74" s="61"/>
      <c r="E74" s="62"/>
    </row>
    <row r="75" spans="1:5" x14ac:dyDescent="0.25">
      <c r="A75" s="10">
        <v>65</v>
      </c>
      <c r="B75" s="23" t="s">
        <v>76</v>
      </c>
      <c r="C75" s="4" t="s">
        <v>73</v>
      </c>
      <c r="D75" s="63"/>
      <c r="E75" s="64"/>
    </row>
    <row r="76" spans="1:5" ht="25.5" x14ac:dyDescent="0.25">
      <c r="A76" s="11">
        <v>66</v>
      </c>
      <c r="B76" s="22" t="s">
        <v>77</v>
      </c>
      <c r="C76" s="3" t="s">
        <v>78</v>
      </c>
      <c r="D76" s="61"/>
      <c r="E76" s="62"/>
    </row>
    <row r="77" spans="1:5" ht="15.75" thickBot="1" x14ac:dyDescent="0.3">
      <c r="A77" s="65">
        <v>67</v>
      </c>
      <c r="B77" s="66" t="s">
        <v>80</v>
      </c>
      <c r="C77" s="67" t="s">
        <v>73</v>
      </c>
      <c r="D77" s="68"/>
      <c r="E77" s="69"/>
    </row>
  </sheetData>
  <mergeCells count="16">
    <mergeCell ref="D77:E77"/>
    <mergeCell ref="A68:C68"/>
    <mergeCell ref="D68:E68"/>
    <mergeCell ref="A70:E70"/>
    <mergeCell ref="D71:E71"/>
    <mergeCell ref="D72:E72"/>
    <mergeCell ref="D73:E73"/>
    <mergeCell ref="D74:E74"/>
    <mergeCell ref="D75:E75"/>
    <mergeCell ref="D76:E76"/>
    <mergeCell ref="A67:C67"/>
    <mergeCell ref="D67:E67"/>
    <mergeCell ref="A1:E1"/>
    <mergeCell ref="A2:E2"/>
    <mergeCell ref="A3:E3"/>
    <mergeCell ref="A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Brittany Craven</cp:lastModifiedBy>
  <cp:lastPrinted>2024-11-01T13:09:00Z</cp:lastPrinted>
  <dcterms:created xsi:type="dcterms:W3CDTF">2024-10-28T15:02:51Z</dcterms:created>
  <dcterms:modified xsi:type="dcterms:W3CDTF">2024-11-25T17:59:42Z</dcterms:modified>
</cp:coreProperties>
</file>